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5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<sst xmlns="http://schemas.openxmlformats.org/spreadsheetml/2006/main" count="16" uniqueCount="16">
  <si>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r>
      <t xml:space="preserve">       </t>
    </r>
    <r>
      <rPr>
        <sz val="28"/>
        <color indexed="9"/>
        <rFont val="Arial"/>
        <family val="2"/>
      </rPr>
      <t>Calcul module.</t>
    </r>
  </si>
  <si>
    <t>Champs à renseigner.</t>
  </si>
  <si>
    <t>Distance des centres en mm</t>
  </si>
  <si>
    <t xml:space="preserve">Nombre de dents </t>
  </si>
  <si>
    <t xml:space="preserve">Diamètre primitif </t>
  </si>
  <si>
    <t>Largeur fraise</t>
  </si>
  <si>
    <t xml:space="preserve">Diamètre externe </t>
  </si>
  <si>
    <t xml:space="preserve">Pignon  </t>
  </si>
  <si>
    <t xml:space="preserve">Roue  </t>
  </si>
  <si>
    <t xml:space="preserve">Module  </t>
  </si>
  <si>
    <t xml:space="preserve">Rapport  </t>
  </si>
  <si>
    <t>www.sulka.fr</t>
  </si>
  <si>
    <t>Nbr de dents</t>
  </si>
  <si>
    <t>Correction</t>
  </si>
  <si>
    <t>Dent</t>
  </si>
  <si>
    <t>Espace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</si>
</sst>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&quot; mm&quot;"/>
    <numFmt numFmtId="166" formatCode="0&quot; ailes&quot;"/>
    <numFmt numFmtId="167" formatCode="0&quot; dents&quot;"/>
    <numFmt numFmtId="168" formatCode="0.000"/>
    <numFmt numFmtId="169" formatCode="0.00"/>
  </numFmts>
  <fonts count="8">
    <font>
      <sz val="10"/>
      <name val="Arial"/>
      <family val="2"/>
    </font>
    <font>
      <sz val="28"/>
      <name val="Arial"/>
      <family val="2"/>
    </font>
    <font>
      <sz val="28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32">
    <xf numFmtId="164" fontId="0" fillId="0" borderId="0" xfId="0" applyAlignment="1">
      <alignment/>
    </xf>
    <xf numFmtId="164" fontId="0" fillId="2" borderId="0" xfId="0" applyFill="1" applyAlignment="1" applyProtection="1">
      <alignment/>
      <protection/>
    </xf>
    <xf numFmtId="164" fontId="1" fillId="2" borderId="0" xfId="0" applyFont="1" applyFill="1" applyBorder="1" applyAlignment="1" applyProtection="1">
      <alignment/>
      <protection/>
    </xf>
    <xf numFmtId="164" fontId="3" fillId="3" borderId="1" xfId="0" applyFont="1" applyFill="1" applyBorder="1" applyAlignment="1" applyProtection="1">
      <alignment/>
      <protection/>
    </xf>
    <xf numFmtId="164" fontId="0" fillId="2" borderId="0" xfId="0" applyFill="1" applyAlignment="1">
      <alignment/>
    </xf>
    <xf numFmtId="164" fontId="0" fillId="4" borderId="2" xfId="0" applyFill="1" applyBorder="1" applyAlignment="1" applyProtection="1">
      <alignment/>
      <protection/>
    </xf>
    <xf numFmtId="164" fontId="0" fillId="4" borderId="3" xfId="0" applyFill="1" applyBorder="1" applyAlignment="1" applyProtection="1">
      <alignment/>
      <protection/>
    </xf>
    <xf numFmtId="164" fontId="0" fillId="4" borderId="4" xfId="0" applyFill="1" applyBorder="1" applyAlignment="1" applyProtection="1">
      <alignment/>
      <protection/>
    </xf>
    <xf numFmtId="164" fontId="3" fillId="4" borderId="5" xfId="0" applyFont="1" applyFill="1" applyBorder="1" applyAlignment="1" applyProtection="1">
      <alignment/>
      <protection/>
    </xf>
    <xf numFmtId="165" fontId="3" fillId="3" borderId="1" xfId="0" applyNumberFormat="1" applyFont="1" applyFill="1" applyBorder="1" applyAlignment="1" applyProtection="1">
      <alignment/>
      <protection locked="0"/>
    </xf>
    <xf numFmtId="164" fontId="0" fillId="4" borderId="0" xfId="0" applyFill="1" applyBorder="1" applyAlignment="1" applyProtection="1">
      <alignment/>
      <protection/>
    </xf>
    <xf numFmtId="164" fontId="0" fillId="4" borderId="6" xfId="0" applyFill="1" applyBorder="1" applyAlignment="1" applyProtection="1">
      <alignment/>
      <protection/>
    </xf>
    <xf numFmtId="165" fontId="3" fillId="4" borderId="0" xfId="0" applyNumberFormat="1" applyFont="1" applyFill="1" applyBorder="1" applyAlignment="1" applyProtection="1">
      <alignment/>
      <protection/>
    </xf>
    <xf numFmtId="164" fontId="3" fillId="4" borderId="0" xfId="0" applyFont="1" applyFill="1" applyBorder="1" applyAlignment="1" applyProtection="1">
      <alignment horizontal="right"/>
      <protection/>
    </xf>
    <xf numFmtId="164" fontId="3" fillId="4" borderId="6" xfId="0" applyFont="1" applyFill="1" applyBorder="1" applyAlignment="1" applyProtection="1">
      <alignment horizontal="right"/>
      <protection/>
    </xf>
    <xf numFmtId="164" fontId="3" fillId="4" borderId="5" xfId="0" applyFont="1" applyFill="1" applyBorder="1" applyAlignment="1" applyProtection="1">
      <alignment horizontal="right"/>
      <protection/>
    </xf>
    <xf numFmtId="166" fontId="3" fillId="3" borderId="1" xfId="0" applyNumberFormat="1" applyFont="1" applyFill="1" applyBorder="1" applyAlignment="1" applyProtection="1">
      <alignment/>
      <protection locked="0"/>
    </xf>
    <xf numFmtId="165" fontId="3" fillId="4" borderId="6" xfId="0" applyNumberFormat="1" applyFont="1" applyFill="1" applyBorder="1" applyAlignment="1" applyProtection="1">
      <alignment/>
      <protection/>
    </xf>
    <xf numFmtId="167" fontId="3" fillId="3" borderId="1" xfId="0" applyNumberFormat="1" applyFont="1" applyFill="1" applyBorder="1" applyAlignment="1" applyProtection="1">
      <alignment/>
      <protection locked="0"/>
    </xf>
    <xf numFmtId="164" fontId="3" fillId="4" borderId="0" xfId="0" applyFont="1" applyFill="1" applyBorder="1" applyAlignment="1" applyProtection="1">
      <alignment/>
      <protection/>
    </xf>
    <xf numFmtId="168" fontId="3" fillId="4" borderId="0" xfId="0" applyNumberFormat="1" applyFont="1" applyFill="1" applyBorder="1" applyAlignment="1" applyProtection="1">
      <alignment/>
      <protection/>
    </xf>
    <xf numFmtId="164" fontId="4" fillId="4" borderId="5" xfId="20" applyNumberFormat="1" applyFont="1" applyFill="1" applyBorder="1" applyAlignment="1" applyProtection="1">
      <alignment/>
      <protection/>
    </xf>
    <xf numFmtId="164" fontId="0" fillId="4" borderId="7" xfId="0" applyFill="1" applyBorder="1" applyAlignment="1" applyProtection="1">
      <alignment/>
      <protection/>
    </xf>
    <xf numFmtId="164" fontId="0" fillId="4" borderId="8" xfId="0" applyFill="1" applyBorder="1" applyAlignment="1" applyProtection="1">
      <alignment/>
      <protection/>
    </xf>
    <xf numFmtId="164" fontId="0" fillId="4" borderId="9" xfId="0" applyFill="1" applyBorder="1" applyAlignment="1" applyProtection="1">
      <alignment/>
      <protection/>
    </xf>
    <xf numFmtId="164" fontId="5" fillId="0" borderId="0" xfId="0" applyFont="1" applyAlignment="1">
      <alignment/>
    </xf>
    <xf numFmtId="164" fontId="5" fillId="5" borderId="0" xfId="0" applyFont="1" applyFill="1" applyAlignment="1">
      <alignment/>
    </xf>
    <xf numFmtId="164" fontId="5" fillId="5" borderId="0" xfId="0" applyFont="1" applyFill="1" applyAlignment="1">
      <alignment horizontal="right"/>
    </xf>
    <xf numFmtId="169" fontId="5" fillId="5" borderId="0" xfId="0" applyNumberFormat="1" applyFont="1" applyFill="1" applyAlignment="1">
      <alignment/>
    </xf>
    <xf numFmtId="164" fontId="6" fillId="0" borderId="0" xfId="0" applyFont="1" applyAlignment="1">
      <alignment/>
    </xf>
    <xf numFmtId="164" fontId="6" fillId="5" borderId="0" xfId="0" applyFont="1" applyFill="1" applyAlignment="1">
      <alignment/>
    </xf>
    <xf numFmtId="164" fontId="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330099"/>
      <rgbColor rgb="00808000"/>
      <rgbColor rgb="009900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lka.f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C12" sqref="C12"/>
    </sheetView>
  </sheetViews>
  <sheetFormatPr defaultColWidth="11.421875" defaultRowHeight="12.75"/>
  <cols>
    <col min="1" max="1" width="14.140625" style="0" customWidth="1"/>
    <col min="2" max="2" width="26.8515625" style="0" customWidth="1"/>
    <col min="4" max="4" width="18.57421875" style="0" customWidth="1"/>
    <col min="5" max="5" width="15.57421875" style="0" customWidth="1"/>
    <col min="6" max="6" width="19.140625" style="0" customWidth="1"/>
    <col min="254" max="16384" width="11.574218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2" t="s">
        <v>0</v>
      </c>
      <c r="C2" s="2"/>
      <c r="D2" s="2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3" t="s">
        <v>1</v>
      </c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4"/>
    </row>
    <row r="6" spans="1:8" ht="12.75">
      <c r="A6" s="1"/>
      <c r="B6" s="5"/>
      <c r="C6" s="6"/>
      <c r="D6" s="6"/>
      <c r="E6" s="6"/>
      <c r="F6" s="7"/>
      <c r="G6" s="1"/>
      <c r="H6" s="4"/>
    </row>
    <row r="7" spans="1:8" ht="12.75">
      <c r="A7" s="1"/>
      <c r="B7" s="8" t="s">
        <v>2</v>
      </c>
      <c r="C7" s="9">
        <v>11.25</v>
      </c>
      <c r="D7" s="10"/>
      <c r="E7" s="10"/>
      <c r="F7" s="11"/>
      <c r="G7" s="1"/>
      <c r="H7" s="4"/>
    </row>
    <row r="8" spans="1:8" ht="12.75">
      <c r="A8" s="1"/>
      <c r="B8" s="8"/>
      <c r="C8" s="12"/>
      <c r="D8" s="10"/>
      <c r="E8" s="10"/>
      <c r="F8" s="11"/>
      <c r="G8" s="1"/>
      <c r="H8" s="4"/>
    </row>
    <row r="9" spans="1:8" ht="12.75">
      <c r="A9" s="1"/>
      <c r="B9" s="8"/>
      <c r="C9" s="13" t="s">
        <v>3</v>
      </c>
      <c r="D9" s="13" t="s">
        <v>4</v>
      </c>
      <c r="E9" s="13" t="s">
        <v>5</v>
      </c>
      <c r="F9" s="14" t="s">
        <v>6</v>
      </c>
      <c r="G9" s="1"/>
      <c r="H9" s="4"/>
    </row>
    <row r="10" spans="1:8" ht="12.75">
      <c r="A10" s="1"/>
      <c r="B10" s="8"/>
      <c r="C10" s="13"/>
      <c r="D10" s="10"/>
      <c r="E10" s="10"/>
      <c r="F10" s="11"/>
      <c r="G10" s="1"/>
      <c r="H10" s="4"/>
    </row>
    <row r="11" spans="1:8" ht="12.75">
      <c r="A11" s="1"/>
      <c r="B11" s="15" t="s">
        <v>7</v>
      </c>
      <c r="C11" s="16">
        <v>10</v>
      </c>
      <c r="D11" s="12">
        <f>$C$14*C11</f>
        <v>2.5</v>
      </c>
      <c r="E11" s="12">
        <f>SUM(D11*3.14/C11)*LOOKUP(C11,C32:C38,G32:G38)*1.05</f>
        <v>0.49455</v>
      </c>
      <c r="F11" s="17">
        <f>SUM((C14*(C11+LOOKUP(C11,C32:C38,D32:D38))))</f>
        <v>2.9025</v>
      </c>
      <c r="G11" s="1"/>
      <c r="H11" s="4"/>
    </row>
    <row r="12" spans="1:8" ht="12.75">
      <c r="A12" s="1"/>
      <c r="B12" s="15" t="s">
        <v>8</v>
      </c>
      <c r="C12" s="18">
        <v>80</v>
      </c>
      <c r="D12" s="12">
        <f>$C$14*C12</f>
        <v>20</v>
      </c>
      <c r="E12" s="12">
        <f>SUM((D12*3.14/C12)*LOOKUP(C12,C32:C38,G32:G38))</f>
        <v>0.3925</v>
      </c>
      <c r="F12" s="17">
        <f>SUM(C14*(C12+LOOKUP(C12,C32:C38,D32:D38)))</f>
        <v>20.69</v>
      </c>
      <c r="G12" s="1"/>
      <c r="H12" s="4"/>
    </row>
    <row r="13" spans="1:8" ht="12.75">
      <c r="A13" s="1"/>
      <c r="B13" s="15"/>
      <c r="C13" s="19"/>
      <c r="D13" s="10"/>
      <c r="E13" s="10"/>
      <c r="F13" s="11"/>
      <c r="G13" s="1"/>
      <c r="H13" s="4"/>
    </row>
    <row r="14" spans="1:8" ht="12.75">
      <c r="A14" s="1"/>
      <c r="B14" s="15" t="s">
        <v>9</v>
      </c>
      <c r="C14" s="20">
        <f>SUM((C7*2)/(C11+C12))</f>
        <v>0.25</v>
      </c>
      <c r="D14" s="10"/>
      <c r="E14" s="10"/>
      <c r="F14" s="11"/>
      <c r="G14" s="1"/>
      <c r="H14" s="4"/>
    </row>
    <row r="15" spans="1:8" ht="12.75">
      <c r="A15" s="1"/>
      <c r="B15" s="15" t="s">
        <v>10</v>
      </c>
      <c r="C15" s="20">
        <f>C12/C11</f>
        <v>8</v>
      </c>
      <c r="D15" s="10"/>
      <c r="E15" s="10"/>
      <c r="F15" s="11"/>
      <c r="G15" s="1"/>
      <c r="H15" s="4"/>
    </row>
    <row r="16" spans="1:8" ht="12.75">
      <c r="A16" s="1"/>
      <c r="B16" s="21" t="s">
        <v>11</v>
      </c>
      <c r="C16" s="10"/>
      <c r="D16" s="10"/>
      <c r="E16" s="10"/>
      <c r="F16" s="11"/>
      <c r="G16" s="1"/>
      <c r="H16" s="4"/>
    </row>
    <row r="17" spans="1:8" ht="12.75">
      <c r="A17" s="1"/>
      <c r="B17" s="22"/>
      <c r="C17" s="23"/>
      <c r="D17" s="23"/>
      <c r="E17" s="23"/>
      <c r="F17" s="24"/>
      <c r="G17" s="1"/>
      <c r="H17" s="4"/>
    </row>
    <row r="18" spans="1:8" ht="12.75">
      <c r="A18" s="1"/>
      <c r="B18" s="1"/>
      <c r="C18" s="1"/>
      <c r="D18" s="1"/>
      <c r="E18" s="1"/>
      <c r="F18" s="1"/>
      <c r="G18" s="1"/>
      <c r="H18" s="4"/>
    </row>
    <row r="19" spans="1:8" ht="12.75">
      <c r="A19" s="1"/>
      <c r="B19" s="1"/>
      <c r="C19" s="1"/>
      <c r="D19" s="1"/>
      <c r="E19" s="1"/>
      <c r="F19" s="1"/>
      <c r="G19" s="1"/>
      <c r="H19" s="4"/>
    </row>
    <row r="20" spans="1:8" ht="12.75">
      <c r="A20" s="1"/>
      <c r="B20" s="1"/>
      <c r="C20" s="1"/>
      <c r="D20" s="1"/>
      <c r="E20" s="1"/>
      <c r="F20" s="1"/>
      <c r="G20" s="1"/>
      <c r="H20" s="4"/>
    </row>
    <row r="21" spans="1:8" ht="12.75">
      <c r="A21" s="1"/>
      <c r="B21" s="1"/>
      <c r="C21" s="1"/>
      <c r="D21" s="1"/>
      <c r="E21" s="1"/>
      <c r="F21" s="1"/>
      <c r="G21" s="1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4"/>
      <c r="B25" s="4"/>
      <c r="C25" s="4"/>
      <c r="D25" s="4"/>
      <c r="E25" s="4"/>
      <c r="F25" s="4"/>
      <c r="G25" s="4"/>
      <c r="H25" s="4"/>
    </row>
    <row r="26" spans="1:8" ht="12.75">
      <c r="A26" s="4"/>
      <c r="B26" s="4"/>
      <c r="C26" s="4"/>
      <c r="D26" s="4"/>
      <c r="E26" s="4"/>
      <c r="F26" s="4"/>
      <c r="G26" s="4"/>
      <c r="H26" s="4"/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ht="12.75" customHeight="1"/>
    <row r="29" spans="2:8" ht="12.75">
      <c r="B29" s="25"/>
      <c r="C29" s="25"/>
      <c r="D29" s="25"/>
      <c r="E29" s="25"/>
      <c r="F29" s="25"/>
      <c r="G29" s="25"/>
      <c r="H29" s="25"/>
    </row>
    <row r="30" spans="2:8" ht="12.75" customHeight="1">
      <c r="B30" s="25"/>
      <c r="C30" s="26" t="s">
        <v>12</v>
      </c>
      <c r="D30" s="26" t="s">
        <v>13</v>
      </c>
      <c r="E30" s="26"/>
      <c r="F30" s="27" t="s">
        <v>14</v>
      </c>
      <c r="G30" s="27" t="s">
        <v>15</v>
      </c>
      <c r="H30" s="25"/>
    </row>
    <row r="31" spans="2:8" ht="12.75">
      <c r="B31" s="25"/>
      <c r="C31" s="26"/>
      <c r="D31" s="26"/>
      <c r="E31" s="26"/>
      <c r="F31" s="26"/>
      <c r="G31" s="26"/>
      <c r="H31" s="25"/>
    </row>
    <row r="32" spans="2:8" ht="12.75">
      <c r="B32" s="25"/>
      <c r="C32" s="26">
        <v>6</v>
      </c>
      <c r="D32" s="26">
        <v>1.71</v>
      </c>
      <c r="E32" s="26"/>
      <c r="F32" s="26">
        <v>0.333</v>
      </c>
      <c r="G32" s="26">
        <f>1-F32</f>
        <v>0.667</v>
      </c>
      <c r="H32" s="25"/>
    </row>
    <row r="33" spans="2:8" ht="12.75">
      <c r="B33" s="25"/>
      <c r="C33" s="26">
        <v>7</v>
      </c>
      <c r="D33" s="26">
        <v>1.71</v>
      </c>
      <c r="E33" s="26"/>
      <c r="F33" s="26">
        <v>0.333</v>
      </c>
      <c r="G33" s="26">
        <f>1-F33</f>
        <v>0.667</v>
      </c>
      <c r="H33" s="25"/>
    </row>
    <row r="34" spans="2:8" ht="12.75">
      <c r="B34" s="25"/>
      <c r="C34" s="26">
        <v>8</v>
      </c>
      <c r="D34" s="26">
        <v>1.71</v>
      </c>
      <c r="E34" s="26"/>
      <c r="F34" s="26">
        <v>0.333</v>
      </c>
      <c r="G34" s="26">
        <f>1-F34</f>
        <v>0.667</v>
      </c>
      <c r="H34" s="25"/>
    </row>
    <row r="35" spans="2:8" ht="12.75">
      <c r="B35" s="25"/>
      <c r="C35" s="26">
        <v>10</v>
      </c>
      <c r="D35" s="26">
        <v>1.61</v>
      </c>
      <c r="E35" s="26"/>
      <c r="F35" s="28">
        <v>0.4</v>
      </c>
      <c r="G35" s="26">
        <f>1-F35</f>
        <v>0.6</v>
      </c>
      <c r="H35" s="25"/>
    </row>
    <row r="36" spans="2:8" ht="12.75">
      <c r="B36" s="25"/>
      <c r="C36" s="26">
        <v>12</v>
      </c>
      <c r="D36" s="26">
        <v>1.61</v>
      </c>
      <c r="E36" s="26"/>
      <c r="F36" s="28">
        <v>0.4</v>
      </c>
      <c r="G36" s="26">
        <f>1-F36</f>
        <v>0.6</v>
      </c>
      <c r="H36" s="25"/>
    </row>
    <row r="37" spans="2:8" ht="12.75">
      <c r="B37" s="25"/>
      <c r="C37" s="26">
        <v>16</v>
      </c>
      <c r="D37" s="26">
        <v>1.61</v>
      </c>
      <c r="E37" s="26"/>
      <c r="F37" s="28">
        <v>0.4</v>
      </c>
      <c r="G37" s="26">
        <f>1-F37</f>
        <v>0.6</v>
      </c>
      <c r="H37" s="25"/>
    </row>
    <row r="38" spans="2:8" ht="12.75">
      <c r="B38" s="25"/>
      <c r="C38" s="26">
        <v>17</v>
      </c>
      <c r="D38" s="26">
        <v>2.76</v>
      </c>
      <c r="E38" s="26"/>
      <c r="F38" s="26">
        <v>0.5</v>
      </c>
      <c r="G38" s="26">
        <f>1-F38</f>
        <v>0.5</v>
      </c>
      <c r="H38" s="25"/>
    </row>
    <row r="39" spans="2:8" ht="12.75">
      <c r="B39" s="25"/>
      <c r="C39" s="26"/>
      <c r="D39" s="26"/>
      <c r="E39" s="26"/>
      <c r="F39" s="26"/>
      <c r="G39" s="25"/>
      <c r="H39" s="25"/>
    </row>
    <row r="40" spans="2:8" ht="12.75">
      <c r="B40" s="25"/>
      <c r="C40" s="25"/>
      <c r="D40" s="25"/>
      <c r="E40" s="25"/>
      <c r="F40" s="25"/>
      <c r="G40" s="25"/>
      <c r="H40" s="25"/>
    </row>
    <row r="41" spans="2:8" ht="12.75">
      <c r="B41" s="25"/>
      <c r="C41" s="29"/>
      <c r="D41" s="29"/>
      <c r="E41" s="29"/>
      <c r="F41" s="29"/>
      <c r="H41" s="25"/>
    </row>
    <row r="42" spans="2:8" ht="12.75">
      <c r="B42" s="25"/>
      <c r="C42" s="29"/>
      <c r="D42" s="29"/>
      <c r="E42" s="29"/>
      <c r="F42" s="29"/>
      <c r="G42" s="30"/>
      <c r="H42" s="25"/>
    </row>
    <row r="43" spans="2:8" ht="12.75">
      <c r="B43" s="25"/>
      <c r="C43" s="25"/>
      <c r="D43" s="25"/>
      <c r="E43" s="25"/>
      <c r="F43" s="25"/>
      <c r="G43" s="25"/>
      <c r="H43" s="25"/>
    </row>
    <row r="44" spans="2:8" ht="12.75">
      <c r="B44" s="25"/>
      <c r="C44" s="25"/>
      <c r="D44" s="25"/>
      <c r="E44" s="25"/>
      <c r="F44" s="25"/>
      <c r="G44" s="25"/>
      <c r="H44" s="25"/>
    </row>
    <row r="45" spans="2:8" ht="12.75">
      <c r="B45" s="31"/>
      <c r="C45" s="31"/>
      <c r="D45" s="31"/>
      <c r="E45" s="31"/>
      <c r="F45" s="31"/>
      <c r="G45" s="31"/>
      <c r="H45" s="31"/>
    </row>
    <row r="46" spans="2:8" ht="12.75">
      <c r="B46" s="31"/>
      <c r="C46" s="31"/>
      <c r="D46" s="31"/>
      <c r="E46" s="31"/>
      <c r="F46" s="31"/>
      <c r="G46" s="31"/>
      <c r="H46" s="31"/>
    </row>
    <row r="47" spans="2:8" ht="12.75">
      <c r="B47" s="31"/>
      <c r="C47" s="31"/>
      <c r="D47" s="31"/>
      <c r="E47" s="31"/>
      <c r="F47" s="31"/>
      <c r="G47" s="31"/>
      <c r="H47" s="31"/>
    </row>
    <row r="48" spans="2:8" ht="12.75">
      <c r="B48" s="31"/>
      <c r="C48" s="31"/>
      <c r="D48" s="31"/>
      <c r="E48" s="31"/>
      <c r="F48" s="31"/>
      <c r="G48" s="31"/>
      <c r="H48" s="31"/>
    </row>
    <row r="49" spans="2:8" ht="12.75">
      <c r="B49" s="31"/>
      <c r="C49" s="31"/>
      <c r="D49" s="31"/>
      <c r="E49" s="31"/>
      <c r="F49" s="31"/>
      <c r="G49" s="31"/>
      <c r="H49" s="31"/>
    </row>
    <row r="50" spans="2:8" ht="12.75">
      <c r="B50" s="31"/>
      <c r="C50" s="31"/>
      <c r="D50" s="31"/>
      <c r="E50" s="31"/>
      <c r="F50" s="31"/>
      <c r="G50" s="31"/>
      <c r="H50" s="31"/>
    </row>
    <row r="51" spans="2:8" ht="12.75">
      <c r="B51" s="31"/>
      <c r="C51" s="31"/>
      <c r="D51" s="31"/>
      <c r="E51" s="31"/>
      <c r="F51" s="31"/>
      <c r="G51" s="31"/>
      <c r="H51" s="31"/>
    </row>
    <row r="52" spans="2:8" ht="12.75">
      <c r="B52" s="31"/>
      <c r="C52" s="31"/>
      <c r="D52" s="31"/>
      <c r="E52" s="31"/>
      <c r="F52" s="31"/>
      <c r="G52" s="31"/>
      <c r="H52" s="31"/>
    </row>
    <row r="53" spans="2:8" ht="12.75">
      <c r="B53" s="31"/>
      <c r="C53" s="31"/>
      <c r="D53" s="31"/>
      <c r="E53" s="31"/>
      <c r="F53" s="31"/>
      <c r="G53" s="31"/>
      <c r="H53" s="31"/>
    </row>
  </sheetData>
  <sheetProtection password="D847" sheet="1"/>
  <mergeCells count="1">
    <mergeCell ref="B2:D2"/>
  </mergeCells>
  <hyperlinks>
    <hyperlink ref="B16" r:id="rId1" display="www.sulka.fr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Jean-Claude Sulka</dc:creator>
  <cp:keywords/>
  <dc:description/>
  <cp:lastModifiedBy>Jean-Claude Sulka</cp:lastModifiedBy>
  <dcterms:created xsi:type="dcterms:W3CDTF">2020-12-28T13:18:35Z</dcterms:created>
  <dcterms:modified xsi:type="dcterms:W3CDTF">2021-01-02T15:10:55Z</dcterms:modified>
  <cp:category/>
  <cp:version/>
  <cp:contentType/>
  <cp:contentStatus/>
  <cp:revision>2</cp:revision>
</cp:coreProperties>
</file>